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395" windowHeight="12495" activeTab="2"/>
  </bookViews>
  <sheets>
    <sheet name="トマトハウス" sheetId="1" r:id="rId1"/>
    <sheet name="育苗ハウス" sheetId="2" r:id="rId2"/>
    <sheet name="まとめ" sheetId="3" r:id="rId3"/>
  </sheets>
  <calcPr calcId="145621"/>
</workbook>
</file>

<file path=xl/calcChain.xml><?xml version="1.0" encoding="utf-8"?>
<calcChain xmlns="http://schemas.openxmlformats.org/spreadsheetml/2006/main">
  <c r="D9" i="3" l="1"/>
  <c r="C9" i="3"/>
  <c r="H65" i="1" l="1"/>
  <c r="H41" i="1"/>
  <c r="H3" i="1"/>
  <c r="H28" i="2"/>
  <c r="H3" i="2"/>
  <c r="E49" i="2"/>
  <c r="H40" i="2" s="1"/>
  <c r="E26" i="2"/>
  <c r="H12" i="2" s="1"/>
  <c r="E25" i="2"/>
  <c r="E61" i="1"/>
  <c r="E60" i="1"/>
  <c r="E59" i="1"/>
  <c r="E58" i="1"/>
  <c r="E72" i="1" s="1"/>
  <c r="E57" i="1"/>
  <c r="H54" i="1" s="1"/>
  <c r="E40" i="1"/>
  <c r="E39" i="1"/>
  <c r="H15" i="1" s="1"/>
  <c r="B50" i="2"/>
  <c r="B72" i="1"/>
  <c r="H72" i="1" l="1"/>
  <c r="H50" i="2"/>
  <c r="E50" i="2"/>
</calcChain>
</file>

<file path=xl/sharedStrings.xml><?xml version="1.0" encoding="utf-8"?>
<sst xmlns="http://schemas.openxmlformats.org/spreadsheetml/2006/main" count="163" uniqueCount="138">
  <si>
    <t>日付</t>
  </si>
  <si>
    <t>時間</t>
  </si>
  <si>
    <t>コメント</t>
  </si>
  <si>
    <t>11:00-12:00 直管取り付け</t>
  </si>
  <si>
    <t>13:30-15:00 針金張り（完了）</t>
  </si>
  <si>
    <t>14:00-16:30 針金張り</t>
  </si>
  <si>
    <t>09:30-10:00 ドアのネジ締め</t>
  </si>
  <si>
    <t>13:30-14:00 妻の余分なビニール処理</t>
  </si>
  <si>
    <t>13:30-14:30 ドアのビニール張り</t>
  </si>
  <si>
    <t>13:00-14:00 ドアのビニール張り</t>
  </si>
  <si>
    <t>午前：らせん杭打ち＋妻の裾止め</t>
  </si>
  <si>
    <t>午前：マイカ線張り</t>
  </si>
  <si>
    <t>午後：マイカ線張り</t>
  </si>
  <si>
    <t>午前：溝掘り</t>
  </si>
  <si>
    <t>午前：裾のビニール張り</t>
  </si>
  <si>
    <t>午後：妻のビニール張り</t>
  </si>
  <si>
    <t>午後：サイドのビニール張り</t>
  </si>
  <si>
    <t>午後：屋根のビニール張り</t>
  </si>
  <si>
    <t>午後：らせん杭打ち込み</t>
  </si>
  <si>
    <t>午前：部品購入（近所に打って無くてみのり鹿沼店へ）</t>
  </si>
  <si>
    <t>午後：妻とサイドのウィンドアーチ設置</t>
  </si>
  <si>
    <t>午後：溝掘り</t>
  </si>
  <si>
    <t>午前：妻面のビニペット設置</t>
  </si>
  <si>
    <t>午前：水糸回収</t>
  </si>
  <si>
    <t>午後：妻面のウィンドアーチのつけ方を栃木種苗に質問しに行く</t>
  </si>
  <si>
    <t>午前：妻面作成</t>
  </si>
  <si>
    <t>妻面（ドア側）の下レールを取り外し可能なように再設置</t>
  </si>
  <si>
    <t>午前：妻面作成（ドア側）</t>
  </si>
  <si>
    <t>午後：妻面作成（ドア側）</t>
  </si>
  <si>
    <t>午前：ドア組立（２枚）</t>
  </si>
  <si>
    <t>午前：妻面（裏）作成</t>
  </si>
  <si>
    <t>午後：妻麺（裏）作成（完了）</t>
  </si>
  <si>
    <t>午前：ビニペット設置</t>
  </si>
  <si>
    <t>午後：ビニペット設置</t>
  </si>
  <si>
    <t>午前：筋交い設置</t>
  </si>
  <si>
    <t>午後：筋交い設置（完了）</t>
  </si>
  <si>
    <t>午前：肩の直管付け替え</t>
  </si>
  <si>
    <t>午後：肩の直管付け替え</t>
  </si>
  <si>
    <t>午後：筋交いの準備（直管切断、運び込み）</t>
  </si>
  <si>
    <t>午前：資材受け取り</t>
  </si>
  <si>
    <t>午前：肩の直管設置</t>
  </si>
  <si>
    <t>午後：肩と峰の直管設置（完了）</t>
  </si>
  <si>
    <t>午前：金具引き取り</t>
  </si>
  <si>
    <t>午前：天井直管設置</t>
  </si>
  <si>
    <t>午前：ドリル返却 to 狐塚さん</t>
  </si>
  <si>
    <t>午後：帰宅 from 狐塚さん</t>
  </si>
  <si>
    <t>午前：アーチパイプたて（６０本）</t>
  </si>
  <si>
    <t>午後：アーチパイプ運び（４２本）</t>
  </si>
  <si>
    <t>午後：アーチパイプたて（４２本＋立て直し１９本）</t>
  </si>
  <si>
    <t>午後：アーチパイプ同士のジョイント（１０８個）</t>
  </si>
  <si>
    <t>午前：アーチパイプ運び（８０本）</t>
  </si>
  <si>
    <t>午前：アーチパイプさし（２０本）</t>
  </si>
  <si>
    <t>午後：アーチパイプさし（６０本、内２本は埋込不足）</t>
  </si>
  <si>
    <t>午後：アーチパイプ運び（６０本）</t>
  </si>
  <si>
    <t>午前：水引き、パイプ運び</t>
  </si>
  <si>
    <t>午後：アーチパイプたて３２本（内１７本は埋込不足）</t>
  </si>
  <si>
    <t>午前：ハウスの建てかた検討</t>
  </si>
  <si>
    <t>午後：アーチパイプを建てる</t>
  </si>
  <si>
    <t>午前：パイプステップ購入</t>
  </si>
  <si>
    <t>午前：水盛り準備</t>
  </si>
  <si>
    <t>午後：水平とり</t>
  </si>
  <si>
    <t>午後：杭打ち（場所決め）</t>
  </si>
  <si>
    <t>午前：ハウス資材運搬（狐塚宅→自宅）</t>
  </si>
  <si>
    <t>午前：ハウス資材発注</t>
  </si>
  <si>
    <t>午前：竹の杭を作る</t>
  </si>
  <si>
    <t>午後：ハウス建設準備（紐を買う）</t>
  </si>
  <si>
    <t>午後：栃木種苗から見積受領＆見積読み込み</t>
  </si>
  <si>
    <t>午前：下準備用の資材購入</t>
  </si>
  <si>
    <t>午後：栃木種苗に見積依頼</t>
  </si>
  <si>
    <t>10:00-12:30 サイドと天井のビニール張り。これで育苗ハウス完成</t>
  </si>
  <si>
    <t>13:00-15:00 ドアのビニール張り</t>
  </si>
  <si>
    <t>11:00-12:00 リブラント切断。ビニール送り用の棒作成</t>
  </si>
  <si>
    <t>14:30-16:00 らせん杭打ち込み</t>
  </si>
  <si>
    <t>10:00-12:00 はちまきのビニール張り</t>
  </si>
  <si>
    <t>13:30-17:00 妻のビニール張り＆裾埋め</t>
  </si>
  <si>
    <t>10:00-12:00 裾張り</t>
  </si>
  <si>
    <t>13:30-16:30 溝掘り</t>
  </si>
  <si>
    <t>10:00-12:00 溝掘り準備でトラクタをかける</t>
  </si>
  <si>
    <t>10:00-12:00 サイドのネット張り</t>
  </si>
  <si>
    <t>14:30-15:00 ドア横のウインドエース取り付け（骨組み建設完了）</t>
  </si>
  <si>
    <t>10:00-12:00 妻再度のウインドエース取り付け</t>
  </si>
  <si>
    <t>13:30-15:00 ドア横のウインドアーチ設置</t>
  </si>
  <si>
    <t>10:00-12:00 ドア横のウインドアーチ設置</t>
  </si>
  <si>
    <t>11:00-12:00 妻ドアレール上の直管取り付け</t>
  </si>
  <si>
    <t>13:30-14:30 ドア組み立て</t>
  </si>
  <si>
    <t>11:00-12:00 ドア組み立て</t>
  </si>
  <si>
    <t>11:00-12:30 上ドアレールの取り付け</t>
  </si>
  <si>
    <t>14:00-16:00 ドア下レールの取り付け</t>
  </si>
  <si>
    <t>13:30-15:00 表妻のウインドエースの取り付け</t>
  </si>
  <si>
    <t>13:30-17:30 妻表の直管取り付け＋妻裏のウインドエースの取り付け</t>
  </si>
  <si>
    <t>13:30-15:30 妻の直管設置</t>
  </si>
  <si>
    <t>15:00-16:00 ハチマキの縦のウインドエース取り付け</t>
  </si>
  <si>
    <t>11:00-12:00 裾のウインドエースの取り付け</t>
  </si>
  <si>
    <t>13:30-16:30 ウインドエース取り付け</t>
  </si>
  <si>
    <t>11:00-12:00 ウインドエース取り付け（事前準備の水糸張り）</t>
  </si>
  <si>
    <t>13:30-15:00 筋交い設置（完了）</t>
  </si>
  <si>
    <t>11:00-12:30 筋交い設置</t>
  </si>
  <si>
    <t>13:00-14:00 肩の直管取り付け</t>
  </si>
  <si>
    <t>10:00-11:30 肩の直管取り付け</t>
  </si>
  <si>
    <t>11:00-12:00 肩の直管用の水糸張り</t>
  </si>
  <si>
    <t>10:30-12:00  棟の直管を本締め（棟完了）</t>
  </si>
  <si>
    <t>13:00-17:00 アーチパイプ移動</t>
  </si>
  <si>
    <t>10:00-12:00 トラクタ通りテスト＆アーチパイプ移動</t>
  </si>
  <si>
    <t>13:30-16:00 頂上の直管をつける（完了）</t>
  </si>
  <si>
    <t>10:00-12:30 アーチパイプを立てる（完了）</t>
  </si>
  <si>
    <t>13:30-15:30 アーチパイプ立てる。半分終了</t>
  </si>
  <si>
    <t>14:00-16:00 アーチパイプを設置場所に置く（普通においただけ）</t>
  </si>
  <si>
    <t>11:00-12:30 水盛りで６本の水平を取る</t>
  </si>
  <si>
    <t>13:30-15:30 アーチパイプ６本立てる。水盛りで水平を取るが、沈みそうなので明日再度</t>
  </si>
  <si>
    <t>10:30-12:00 畑をうなう。位置決め</t>
  </si>
  <si>
    <t>15:30-16:00 栃木種苗から資材受け入れ</t>
  </si>
  <si>
    <t>13:30-14:30 栃木種苗に見積もり依頼</t>
  </si>
  <si>
    <t>13:30-16:00 必要資材計算</t>
  </si>
  <si>
    <t>10:00-12:00 必要資材計算</t>
  </si>
  <si>
    <t>11:00-11:30 建設現場確認</t>
  </si>
  <si>
    <t>岡田岳之</t>
    <rPh sb="0" eb="4">
      <t>オカダタケユキ</t>
    </rPh>
    <phoneticPr fontId="18"/>
  </si>
  <si>
    <t>お手伝い</t>
    <rPh sb="1" eb="3">
      <t>テツダ</t>
    </rPh>
    <phoneticPr fontId="18"/>
  </si>
  <si>
    <t>時間</t>
    <rPh sb="0" eb="2">
      <t>ジカン</t>
    </rPh>
    <phoneticPr fontId="18"/>
  </si>
  <si>
    <t>人数</t>
    <rPh sb="0" eb="2">
      <t>ニンズウ</t>
    </rPh>
    <phoneticPr fontId="18"/>
  </si>
  <si>
    <t>のべ時間</t>
    <rPh sb="2" eb="4">
      <t>ジカン</t>
    </rPh>
    <phoneticPr fontId="18"/>
  </si>
  <si>
    <t>合計</t>
    <rPh sb="0" eb="2">
      <t>ゴウケイ</t>
    </rPh>
    <phoneticPr fontId="18"/>
  </si>
  <si>
    <t>分類</t>
    <rPh sb="0" eb="2">
      <t>ブンルイ</t>
    </rPh>
    <phoneticPr fontId="18"/>
  </si>
  <si>
    <t>準備</t>
    <rPh sb="0" eb="2">
      <t>ジュンビ</t>
    </rPh>
    <phoneticPr fontId="18"/>
  </si>
  <si>
    <t>支柱立て</t>
    <rPh sb="0" eb="2">
      <t>シチュウ</t>
    </rPh>
    <rPh sb="2" eb="3">
      <t>タ</t>
    </rPh>
    <phoneticPr fontId="18"/>
  </si>
  <si>
    <t>妻面作成</t>
    <rPh sb="0" eb="2">
      <t>ツマメン</t>
    </rPh>
    <rPh sb="2" eb="4">
      <t>サクセイ</t>
    </rPh>
    <phoneticPr fontId="18"/>
  </si>
  <si>
    <t>ビニール張り</t>
    <rPh sb="4" eb="5">
      <t>ハ</t>
    </rPh>
    <phoneticPr fontId="18"/>
  </si>
  <si>
    <t>その他</t>
    <rPh sb="2" eb="3">
      <t>タ</t>
    </rPh>
    <phoneticPr fontId="18"/>
  </si>
  <si>
    <t>作業時間</t>
    <rPh sb="0" eb="2">
      <t>サギョウ</t>
    </rPh>
    <rPh sb="2" eb="4">
      <t>ジカン</t>
    </rPh>
    <phoneticPr fontId="18"/>
  </si>
  <si>
    <t>トマトハウス</t>
    <phoneticPr fontId="18"/>
  </si>
  <si>
    <t>育苗ハウス</t>
    <rPh sb="0" eb="2">
      <t>イクビョウ</t>
    </rPh>
    <phoneticPr fontId="18"/>
  </si>
  <si>
    <t>間口</t>
    <rPh sb="0" eb="2">
      <t>マグチ</t>
    </rPh>
    <phoneticPr fontId="18"/>
  </si>
  <si>
    <t>長さ</t>
    <rPh sb="0" eb="1">
      <t>ナガ</t>
    </rPh>
    <phoneticPr fontId="18"/>
  </si>
  <si>
    <t>50m</t>
    <phoneticPr fontId="18"/>
  </si>
  <si>
    <t>20m</t>
    <phoneticPr fontId="18"/>
  </si>
  <si>
    <t>5.4m</t>
    <phoneticPr fontId="18"/>
  </si>
  <si>
    <t>大きさ</t>
    <rPh sb="0" eb="1">
      <t>オオ</t>
    </rPh>
    <phoneticPr fontId="18"/>
  </si>
  <si>
    <t>作業時間
(人・hour)</t>
    <rPh sb="0" eb="2">
      <t>サギョウ</t>
    </rPh>
    <rPh sb="2" eb="4">
      <t>ジカン</t>
    </rPh>
    <rPh sb="6" eb="7">
      <t>ヒト</t>
    </rPh>
    <phoneticPr fontId="18"/>
  </si>
  <si>
    <t>09:00-21:00 アーチパイプ運び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</si>
</sst>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_ ;[Red]\-#,##0.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horizontal="centerContinuous" vertical="center"/>
    </xf>
    <xf numFmtId="0" fontId="0" fillId="34" borderId="10" xfId="0" applyFill="1" applyBorder="1">
      <alignment vertical="center"/>
    </xf>
    <xf numFmtId="0" fontId="0" fillId="0" borderId="10" xfId="0" applyBorder="1" applyAlignment="1">
      <alignment vertical="center"/>
    </xf>
    <xf numFmtId="0" fontId="19" fillId="33" borderId="10" xfId="0" applyFont="1" applyFill="1" applyBorder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177" fontId="19" fillId="0" borderId="10" xfId="0" applyNumberFormat="1" applyFont="1" applyBorder="1">
      <alignment vertical="center"/>
    </xf>
    <xf numFmtId="0" fontId="19" fillId="0" borderId="13" xfId="0" applyFont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4" workbookViewId="0">
      <selection activeCell="I51" sqref="I51"/>
    </sheetView>
  </sheetViews>
  <sheetFormatPr defaultRowHeight="13.5" x14ac:dyDescent="0.15"/>
  <cols>
    <col min="1" max="1" width="10.5" bestFit="1" customWidth="1"/>
    <col min="6" max="6" width="55.25" bestFit="1" customWidth="1"/>
  </cols>
  <sheetData>
    <row r="1" spans="1:8" x14ac:dyDescent="0.15">
      <c r="A1" s="3"/>
      <c r="B1" s="3" t="s">
        <v>115</v>
      </c>
      <c r="C1" s="4" t="s">
        <v>116</v>
      </c>
      <c r="D1" s="4"/>
      <c r="E1" s="4"/>
      <c r="F1" s="3"/>
      <c r="G1" s="3"/>
      <c r="H1" s="3"/>
    </row>
    <row r="2" spans="1:8" x14ac:dyDescent="0.15">
      <c r="A2" s="3" t="s">
        <v>0</v>
      </c>
      <c r="B2" s="3" t="s">
        <v>1</v>
      </c>
      <c r="C2" s="3" t="s">
        <v>118</v>
      </c>
      <c r="D2" s="3" t="s">
        <v>117</v>
      </c>
      <c r="E2" s="3" t="s">
        <v>119</v>
      </c>
      <c r="F2" s="3" t="s">
        <v>2</v>
      </c>
      <c r="G2" s="3" t="s">
        <v>121</v>
      </c>
      <c r="H2" s="3" t="s">
        <v>127</v>
      </c>
    </row>
    <row r="3" spans="1:8" x14ac:dyDescent="0.15">
      <c r="A3" s="2">
        <v>40976</v>
      </c>
      <c r="B3" s="1">
        <v>1</v>
      </c>
      <c r="C3" s="1"/>
      <c r="D3" s="1"/>
      <c r="E3" s="1"/>
      <c r="F3" s="1" t="s">
        <v>68</v>
      </c>
      <c r="G3" s="6" t="s">
        <v>122</v>
      </c>
      <c r="H3" s="6">
        <f>SUM(B3:B14)+SUM(E3:E14)</f>
        <v>22</v>
      </c>
    </row>
    <row r="4" spans="1:8" x14ac:dyDescent="0.15">
      <c r="A4" s="2">
        <v>40982</v>
      </c>
      <c r="B4" s="1">
        <v>1</v>
      </c>
      <c r="C4" s="1"/>
      <c r="D4" s="1"/>
      <c r="E4" s="1"/>
      <c r="F4" s="1" t="s">
        <v>67</v>
      </c>
      <c r="G4" s="6"/>
      <c r="H4" s="6"/>
    </row>
    <row r="5" spans="1:8" x14ac:dyDescent="0.15">
      <c r="A5" s="2">
        <v>40992</v>
      </c>
      <c r="B5" s="1">
        <v>2</v>
      </c>
      <c r="C5" s="1"/>
      <c r="D5" s="1"/>
      <c r="E5" s="1"/>
      <c r="F5" s="1" t="s">
        <v>66</v>
      </c>
      <c r="G5" s="6"/>
      <c r="H5" s="6"/>
    </row>
    <row r="6" spans="1:8" x14ac:dyDescent="0.15">
      <c r="A6" s="2">
        <v>40993</v>
      </c>
      <c r="B6" s="1">
        <v>2</v>
      </c>
      <c r="C6" s="1"/>
      <c r="D6" s="1"/>
      <c r="E6" s="1"/>
      <c r="F6" s="1" t="s">
        <v>65</v>
      </c>
      <c r="G6" s="6"/>
      <c r="H6" s="6"/>
    </row>
    <row r="7" spans="1:8" x14ac:dyDescent="0.15">
      <c r="A7" s="2">
        <v>40994</v>
      </c>
      <c r="B7" s="1">
        <v>0.5</v>
      </c>
      <c r="C7" s="1"/>
      <c r="D7" s="1"/>
      <c r="E7" s="1"/>
      <c r="F7" s="1" t="s">
        <v>63</v>
      </c>
      <c r="G7" s="6"/>
      <c r="H7" s="6"/>
    </row>
    <row r="8" spans="1:8" x14ac:dyDescent="0.15">
      <c r="A8" s="2">
        <v>40994</v>
      </c>
      <c r="B8" s="1">
        <v>1</v>
      </c>
      <c r="C8" s="1"/>
      <c r="D8" s="1"/>
      <c r="E8" s="1"/>
      <c r="F8" s="1" t="s">
        <v>64</v>
      </c>
      <c r="G8" s="6"/>
      <c r="H8" s="6"/>
    </row>
    <row r="9" spans="1:8" x14ac:dyDescent="0.15">
      <c r="A9" s="2">
        <v>41001</v>
      </c>
      <c r="B9" s="1">
        <v>5</v>
      </c>
      <c r="C9" s="1"/>
      <c r="D9" s="1"/>
      <c r="E9" s="1"/>
      <c r="F9" s="1" t="s">
        <v>62</v>
      </c>
      <c r="G9" s="6"/>
      <c r="H9" s="6"/>
    </row>
    <row r="10" spans="1:8" x14ac:dyDescent="0.15">
      <c r="A10" s="2">
        <v>41004</v>
      </c>
      <c r="B10" s="1">
        <v>4</v>
      </c>
      <c r="C10" s="1"/>
      <c r="D10" s="1"/>
      <c r="E10" s="1"/>
      <c r="F10" s="1" t="s">
        <v>61</v>
      </c>
      <c r="G10" s="6"/>
      <c r="H10" s="6"/>
    </row>
    <row r="11" spans="1:8" x14ac:dyDescent="0.15">
      <c r="A11" s="2">
        <v>41005</v>
      </c>
      <c r="B11" s="1">
        <v>1</v>
      </c>
      <c r="C11" s="1"/>
      <c r="D11" s="1"/>
      <c r="E11" s="1"/>
      <c r="F11" s="1" t="s">
        <v>59</v>
      </c>
      <c r="G11" s="6"/>
      <c r="H11" s="6"/>
    </row>
    <row r="12" spans="1:8" x14ac:dyDescent="0.15">
      <c r="A12" s="2">
        <v>41005</v>
      </c>
      <c r="B12" s="1">
        <v>3</v>
      </c>
      <c r="C12" s="1"/>
      <c r="D12" s="1"/>
      <c r="E12" s="1"/>
      <c r="F12" s="1" t="s">
        <v>60</v>
      </c>
      <c r="G12" s="6"/>
      <c r="H12" s="6"/>
    </row>
    <row r="13" spans="1:8" x14ac:dyDescent="0.15">
      <c r="A13" s="2">
        <v>41006</v>
      </c>
      <c r="B13" s="1">
        <v>0.5</v>
      </c>
      <c r="C13" s="1"/>
      <c r="D13" s="1"/>
      <c r="E13" s="1"/>
      <c r="F13" s="1" t="s">
        <v>58</v>
      </c>
      <c r="G13" s="6"/>
      <c r="H13" s="6"/>
    </row>
    <row r="14" spans="1:8" x14ac:dyDescent="0.15">
      <c r="A14" s="2">
        <v>41007</v>
      </c>
      <c r="B14" s="1">
        <v>1</v>
      </c>
      <c r="C14" s="1"/>
      <c r="D14" s="1"/>
      <c r="E14" s="1"/>
      <c r="F14" s="1" t="s">
        <v>56</v>
      </c>
      <c r="G14" s="6"/>
      <c r="H14" s="6"/>
    </row>
    <row r="15" spans="1:8" x14ac:dyDescent="0.15">
      <c r="A15" s="2">
        <v>41007</v>
      </c>
      <c r="B15" s="1">
        <v>4.5</v>
      </c>
      <c r="C15" s="1"/>
      <c r="D15" s="1"/>
      <c r="E15" s="1"/>
      <c r="F15" s="1" t="s">
        <v>57</v>
      </c>
      <c r="G15" s="6" t="s">
        <v>123</v>
      </c>
      <c r="H15" s="6">
        <f>SUM(B15:B40)+SUM(E15:E40)</f>
        <v>58.5</v>
      </c>
    </row>
    <row r="16" spans="1:8" x14ac:dyDescent="0.15">
      <c r="A16" s="2">
        <v>41009</v>
      </c>
      <c r="B16" s="1">
        <v>2</v>
      </c>
      <c r="C16" s="1"/>
      <c r="D16" s="1"/>
      <c r="E16" s="1"/>
      <c r="F16" s="1" t="s">
        <v>54</v>
      </c>
      <c r="G16" s="6"/>
      <c r="H16" s="6"/>
    </row>
    <row r="17" spans="1:8" x14ac:dyDescent="0.15">
      <c r="A17" s="2">
        <v>41009</v>
      </c>
      <c r="B17" s="1">
        <v>3.5</v>
      </c>
      <c r="C17" s="1"/>
      <c r="D17" s="1"/>
      <c r="E17" s="1"/>
      <c r="F17" s="1" t="s">
        <v>55</v>
      </c>
      <c r="G17" s="6"/>
      <c r="H17" s="6"/>
    </row>
    <row r="18" spans="1:8" x14ac:dyDescent="0.15">
      <c r="A18" s="2">
        <v>41011</v>
      </c>
      <c r="B18" s="1">
        <v>2</v>
      </c>
      <c r="C18" s="1"/>
      <c r="D18" s="1"/>
      <c r="E18" s="1"/>
      <c r="F18" s="1" t="s">
        <v>50</v>
      </c>
      <c r="G18" s="6"/>
      <c r="H18" s="6"/>
    </row>
    <row r="19" spans="1:8" x14ac:dyDescent="0.15">
      <c r="A19" s="2">
        <v>41011</v>
      </c>
      <c r="B19" s="1">
        <v>0.5</v>
      </c>
      <c r="C19" s="1"/>
      <c r="D19" s="1"/>
      <c r="E19" s="1"/>
      <c r="F19" s="1" t="s">
        <v>51</v>
      </c>
      <c r="G19" s="6"/>
      <c r="H19" s="6"/>
    </row>
    <row r="20" spans="1:8" x14ac:dyDescent="0.15">
      <c r="A20" s="2">
        <v>41011</v>
      </c>
      <c r="B20" s="1">
        <v>3</v>
      </c>
      <c r="C20" s="1"/>
      <c r="D20" s="1"/>
      <c r="E20" s="1"/>
      <c r="F20" s="1" t="s">
        <v>52</v>
      </c>
      <c r="G20" s="6"/>
      <c r="H20" s="6"/>
    </row>
    <row r="21" spans="1:8" x14ac:dyDescent="0.15">
      <c r="A21" s="2">
        <v>41011</v>
      </c>
      <c r="B21" s="1">
        <v>1</v>
      </c>
      <c r="C21" s="1"/>
      <c r="D21" s="1"/>
      <c r="E21" s="1"/>
      <c r="F21" s="1" t="s">
        <v>53</v>
      </c>
      <c r="G21" s="6"/>
      <c r="H21" s="6"/>
    </row>
    <row r="22" spans="1:8" x14ac:dyDescent="0.15">
      <c r="A22" s="2">
        <v>41012</v>
      </c>
      <c r="B22" s="1">
        <v>2</v>
      </c>
      <c r="C22" s="1"/>
      <c r="D22" s="1"/>
      <c r="E22" s="1"/>
      <c r="F22" s="1" t="s">
        <v>46</v>
      </c>
      <c r="G22" s="6"/>
      <c r="H22" s="6"/>
    </row>
    <row r="23" spans="1:8" x14ac:dyDescent="0.15">
      <c r="A23" s="2">
        <v>41012</v>
      </c>
      <c r="B23" s="1">
        <v>0.5</v>
      </c>
      <c r="C23" s="1"/>
      <c r="D23" s="1"/>
      <c r="E23" s="1"/>
      <c r="F23" s="1" t="s">
        <v>47</v>
      </c>
      <c r="G23" s="6"/>
      <c r="H23" s="6"/>
    </row>
    <row r="24" spans="1:8" x14ac:dyDescent="0.15">
      <c r="A24" s="2">
        <v>41012</v>
      </c>
      <c r="B24" s="1">
        <v>3</v>
      </c>
      <c r="C24" s="1"/>
      <c r="D24" s="1"/>
      <c r="E24" s="1"/>
      <c r="F24" s="1" t="s">
        <v>48</v>
      </c>
      <c r="G24" s="6"/>
      <c r="H24" s="6"/>
    </row>
    <row r="25" spans="1:8" x14ac:dyDescent="0.15">
      <c r="A25" s="2">
        <v>41012</v>
      </c>
      <c r="B25" s="1">
        <v>1.5</v>
      </c>
      <c r="C25" s="1"/>
      <c r="D25" s="1"/>
      <c r="E25" s="1"/>
      <c r="F25" s="1" t="s">
        <v>49</v>
      </c>
      <c r="G25" s="6"/>
      <c r="H25" s="6"/>
    </row>
    <row r="26" spans="1:8" x14ac:dyDescent="0.15">
      <c r="A26" s="2">
        <v>41015</v>
      </c>
      <c r="B26" s="1">
        <v>1.5</v>
      </c>
      <c r="C26" s="1"/>
      <c r="D26" s="1"/>
      <c r="E26" s="1"/>
      <c r="F26" s="1" t="s">
        <v>44</v>
      </c>
      <c r="G26" s="6"/>
      <c r="H26" s="6"/>
    </row>
    <row r="27" spans="1:8" x14ac:dyDescent="0.15">
      <c r="A27" s="2">
        <v>41015</v>
      </c>
      <c r="B27" s="1">
        <v>1.5</v>
      </c>
      <c r="C27" s="1"/>
      <c r="D27" s="1"/>
      <c r="E27" s="1"/>
      <c r="F27" s="1" t="s">
        <v>45</v>
      </c>
      <c r="G27" s="6"/>
      <c r="H27" s="6"/>
    </row>
    <row r="28" spans="1:8" x14ac:dyDescent="0.15">
      <c r="A28" s="2">
        <v>41017</v>
      </c>
      <c r="B28" s="1">
        <v>1</v>
      </c>
      <c r="C28" s="1"/>
      <c r="D28" s="1"/>
      <c r="E28" s="1"/>
      <c r="F28" s="1" t="s">
        <v>42</v>
      </c>
      <c r="G28" s="6"/>
      <c r="H28" s="6"/>
    </row>
    <row r="29" spans="1:8" x14ac:dyDescent="0.15">
      <c r="A29" s="2">
        <v>41017</v>
      </c>
      <c r="B29" s="1">
        <v>1</v>
      </c>
      <c r="C29" s="1"/>
      <c r="D29" s="1"/>
      <c r="E29" s="1"/>
      <c r="F29" s="1" t="s">
        <v>43</v>
      </c>
      <c r="G29" s="6"/>
      <c r="H29" s="6"/>
    </row>
    <row r="30" spans="1:8" x14ac:dyDescent="0.15">
      <c r="A30" s="2">
        <v>41017</v>
      </c>
      <c r="B30" s="1">
        <v>1.5</v>
      </c>
      <c r="C30" s="1"/>
      <c r="D30" s="1"/>
      <c r="E30" s="1"/>
      <c r="F30" s="1" t="s">
        <v>43</v>
      </c>
      <c r="G30" s="6"/>
      <c r="H30" s="6"/>
    </row>
    <row r="31" spans="1:8" x14ac:dyDescent="0.15">
      <c r="A31" s="2">
        <v>41018</v>
      </c>
      <c r="B31" s="1">
        <v>1</v>
      </c>
      <c r="C31" s="1"/>
      <c r="D31" s="1"/>
      <c r="E31" s="1"/>
      <c r="F31" s="1" t="s">
        <v>39</v>
      </c>
      <c r="G31" s="6"/>
      <c r="H31" s="6"/>
    </row>
    <row r="32" spans="1:8" x14ac:dyDescent="0.15">
      <c r="A32" s="2">
        <v>41018</v>
      </c>
      <c r="B32" s="1">
        <v>1</v>
      </c>
      <c r="C32" s="1"/>
      <c r="D32" s="1"/>
      <c r="E32" s="1"/>
      <c r="F32" s="1" t="s">
        <v>40</v>
      </c>
      <c r="G32" s="6"/>
      <c r="H32" s="6"/>
    </row>
    <row r="33" spans="1:8" x14ac:dyDescent="0.15">
      <c r="A33" s="2">
        <v>41018</v>
      </c>
      <c r="B33" s="1">
        <v>4.5</v>
      </c>
      <c r="C33" s="1"/>
      <c r="D33" s="1"/>
      <c r="E33" s="1"/>
      <c r="F33" s="1" t="s">
        <v>41</v>
      </c>
      <c r="G33" s="6"/>
      <c r="H33" s="6"/>
    </row>
    <row r="34" spans="1:8" x14ac:dyDescent="0.15">
      <c r="A34" s="2">
        <v>41023</v>
      </c>
      <c r="B34" s="1">
        <v>1</v>
      </c>
      <c r="C34" s="1"/>
      <c r="D34" s="1"/>
      <c r="E34" s="1"/>
      <c r="F34" s="1" t="s">
        <v>36</v>
      </c>
      <c r="G34" s="6"/>
      <c r="H34" s="6"/>
    </row>
    <row r="35" spans="1:8" x14ac:dyDescent="0.15">
      <c r="A35" s="2">
        <v>41023</v>
      </c>
      <c r="B35" s="1">
        <v>3.5</v>
      </c>
      <c r="C35" s="1"/>
      <c r="D35" s="1"/>
      <c r="E35" s="1"/>
      <c r="F35" s="1" t="s">
        <v>37</v>
      </c>
      <c r="G35" s="6"/>
      <c r="H35" s="6"/>
    </row>
    <row r="36" spans="1:8" x14ac:dyDescent="0.15">
      <c r="A36" s="2">
        <v>41023</v>
      </c>
      <c r="B36" s="1">
        <v>1</v>
      </c>
      <c r="C36" s="1"/>
      <c r="D36" s="1"/>
      <c r="E36" s="1"/>
      <c r="F36" s="1" t="s">
        <v>38</v>
      </c>
      <c r="G36" s="6"/>
      <c r="H36" s="6"/>
    </row>
    <row r="37" spans="1:8" x14ac:dyDescent="0.15">
      <c r="A37" s="2">
        <v>41024</v>
      </c>
      <c r="B37" s="1">
        <v>2</v>
      </c>
      <c r="C37" s="1"/>
      <c r="D37" s="1"/>
      <c r="E37" s="1"/>
      <c r="F37" s="1" t="s">
        <v>34</v>
      </c>
      <c r="G37" s="6"/>
      <c r="H37" s="6"/>
    </row>
    <row r="38" spans="1:8" x14ac:dyDescent="0.15">
      <c r="A38" s="2">
        <v>41024</v>
      </c>
      <c r="B38" s="1">
        <v>5</v>
      </c>
      <c r="C38" s="1"/>
      <c r="D38" s="1"/>
      <c r="E38" s="1"/>
      <c r="F38" s="1" t="s">
        <v>35</v>
      </c>
      <c r="G38" s="6"/>
      <c r="H38" s="6"/>
    </row>
    <row r="39" spans="1:8" x14ac:dyDescent="0.15">
      <c r="A39" s="2">
        <v>41027</v>
      </c>
      <c r="B39" s="1">
        <v>1.5</v>
      </c>
      <c r="C39" s="1">
        <v>1</v>
      </c>
      <c r="D39" s="1">
        <v>1</v>
      </c>
      <c r="E39" s="1">
        <f>C39*D39</f>
        <v>1</v>
      </c>
      <c r="F39" s="1" t="s">
        <v>32</v>
      </c>
      <c r="G39" s="6"/>
      <c r="H39" s="6"/>
    </row>
    <row r="40" spans="1:8" x14ac:dyDescent="0.15">
      <c r="A40" s="2">
        <v>41027</v>
      </c>
      <c r="B40" s="1">
        <v>4.5</v>
      </c>
      <c r="C40" s="1">
        <v>1</v>
      </c>
      <c r="D40" s="1">
        <v>2.5</v>
      </c>
      <c r="E40" s="1">
        <f>C40*D40</f>
        <v>2.5</v>
      </c>
      <c r="F40" s="1" t="s">
        <v>33</v>
      </c>
      <c r="G40" s="6"/>
      <c r="H40" s="6"/>
    </row>
    <row r="41" spans="1:8" x14ac:dyDescent="0.15">
      <c r="A41" s="2">
        <v>41028</v>
      </c>
      <c r="B41" s="1">
        <v>2</v>
      </c>
      <c r="C41" s="1"/>
      <c r="D41" s="1"/>
      <c r="E41" s="1"/>
      <c r="F41" s="1" t="s">
        <v>30</v>
      </c>
      <c r="G41" s="6" t="s">
        <v>124</v>
      </c>
      <c r="H41" s="6">
        <f>SUM(B41:B53)+SUM(E41:E53)</f>
        <v>21.5</v>
      </c>
    </row>
    <row r="42" spans="1:8" x14ac:dyDescent="0.15">
      <c r="A42" s="2">
        <v>41028</v>
      </c>
      <c r="B42" s="1">
        <v>2</v>
      </c>
      <c r="C42" s="1"/>
      <c r="D42" s="1"/>
      <c r="E42" s="1"/>
      <c r="F42" s="1" t="s">
        <v>31</v>
      </c>
      <c r="G42" s="6"/>
      <c r="H42" s="6"/>
    </row>
    <row r="43" spans="1:8" x14ac:dyDescent="0.15">
      <c r="A43" s="2">
        <v>41031</v>
      </c>
      <c r="B43" s="1">
        <v>1</v>
      </c>
      <c r="C43" s="1"/>
      <c r="D43" s="1"/>
      <c r="E43" s="1"/>
      <c r="F43" s="1" t="s">
        <v>29</v>
      </c>
      <c r="G43" s="6"/>
      <c r="H43" s="6"/>
    </row>
    <row r="44" spans="1:8" x14ac:dyDescent="0.15">
      <c r="A44" s="2">
        <v>41034</v>
      </c>
      <c r="B44" s="1">
        <v>2</v>
      </c>
      <c r="C44" s="1"/>
      <c r="D44" s="1"/>
      <c r="E44" s="1"/>
      <c r="F44" s="1" t="s">
        <v>27</v>
      </c>
      <c r="G44" s="6"/>
      <c r="H44" s="6"/>
    </row>
    <row r="45" spans="1:8" x14ac:dyDescent="0.15">
      <c r="A45" s="2">
        <v>41034</v>
      </c>
      <c r="B45" s="1">
        <v>2</v>
      </c>
      <c r="C45" s="1"/>
      <c r="D45" s="1"/>
      <c r="E45" s="1"/>
      <c r="F45" s="1" t="s">
        <v>28</v>
      </c>
      <c r="G45" s="6"/>
      <c r="H45" s="6"/>
    </row>
    <row r="46" spans="1:8" x14ac:dyDescent="0.15">
      <c r="A46" s="2">
        <v>41035</v>
      </c>
      <c r="B46" s="1">
        <v>1</v>
      </c>
      <c r="C46" s="1"/>
      <c r="D46" s="1"/>
      <c r="E46" s="1"/>
      <c r="F46" s="1" t="s">
        <v>26</v>
      </c>
      <c r="G46" s="6"/>
      <c r="H46" s="6"/>
    </row>
    <row r="47" spans="1:8" x14ac:dyDescent="0.15">
      <c r="A47" s="2">
        <v>41037</v>
      </c>
      <c r="B47" s="1">
        <v>3</v>
      </c>
      <c r="C47" s="1"/>
      <c r="D47" s="1"/>
      <c r="E47" s="1"/>
      <c r="F47" s="1" t="s">
        <v>25</v>
      </c>
      <c r="G47" s="6"/>
      <c r="H47" s="6"/>
    </row>
    <row r="48" spans="1:8" x14ac:dyDescent="0.15">
      <c r="A48" s="2">
        <v>41037</v>
      </c>
      <c r="B48" s="1">
        <v>1.5</v>
      </c>
      <c r="C48" s="1"/>
      <c r="D48" s="1"/>
      <c r="E48" s="1"/>
      <c r="F48" s="1" t="s">
        <v>25</v>
      </c>
      <c r="G48" s="6"/>
      <c r="H48" s="6"/>
    </row>
    <row r="49" spans="1:8" x14ac:dyDescent="0.15">
      <c r="A49" s="2">
        <v>41038</v>
      </c>
      <c r="B49" s="1">
        <v>1</v>
      </c>
      <c r="C49" s="1"/>
      <c r="D49" s="1"/>
      <c r="E49" s="1"/>
      <c r="F49" s="1" t="s">
        <v>23</v>
      </c>
      <c r="G49" s="6"/>
      <c r="H49" s="6"/>
    </row>
    <row r="50" spans="1:8" x14ac:dyDescent="0.15">
      <c r="A50" s="2">
        <v>41038</v>
      </c>
      <c r="B50" s="1">
        <v>1</v>
      </c>
      <c r="C50" s="1"/>
      <c r="D50" s="1"/>
      <c r="E50" s="1"/>
      <c r="F50" s="1" t="s">
        <v>24</v>
      </c>
      <c r="G50" s="6"/>
      <c r="H50" s="6"/>
    </row>
    <row r="51" spans="1:8" x14ac:dyDescent="0.15">
      <c r="A51" s="2">
        <v>41039</v>
      </c>
      <c r="B51" s="1">
        <v>2</v>
      </c>
      <c r="C51" s="1"/>
      <c r="D51" s="1"/>
      <c r="E51" s="1"/>
      <c r="F51" s="1" t="s">
        <v>22</v>
      </c>
      <c r="G51" s="6"/>
      <c r="H51" s="6"/>
    </row>
    <row r="52" spans="1:8" x14ac:dyDescent="0.15">
      <c r="A52" s="2">
        <v>41040</v>
      </c>
      <c r="B52" s="1">
        <v>2</v>
      </c>
      <c r="C52" s="1"/>
      <c r="D52" s="1"/>
      <c r="E52" s="1"/>
      <c r="F52" s="1" t="s">
        <v>19</v>
      </c>
      <c r="G52" s="6"/>
      <c r="H52" s="6"/>
    </row>
    <row r="53" spans="1:8" x14ac:dyDescent="0.15">
      <c r="A53" s="2">
        <v>41040</v>
      </c>
      <c r="B53" s="1">
        <v>1</v>
      </c>
      <c r="C53" s="1"/>
      <c r="D53" s="1"/>
      <c r="E53" s="1"/>
      <c r="F53" s="1" t="s">
        <v>20</v>
      </c>
      <c r="G53" s="6"/>
      <c r="H53" s="6"/>
    </row>
    <row r="54" spans="1:8" x14ac:dyDescent="0.15">
      <c r="A54" s="2">
        <v>41040</v>
      </c>
      <c r="B54" s="1">
        <v>3</v>
      </c>
      <c r="C54" s="1"/>
      <c r="D54" s="1"/>
      <c r="E54" s="1"/>
      <c r="F54" s="1" t="s">
        <v>21</v>
      </c>
      <c r="G54" s="6" t="s">
        <v>125</v>
      </c>
      <c r="H54" s="6">
        <f>SUM(B54:B64)+SUM(E54:E64)</f>
        <v>42.5</v>
      </c>
    </row>
    <row r="55" spans="1:8" x14ac:dyDescent="0.15">
      <c r="A55" s="2">
        <v>41041</v>
      </c>
      <c r="B55" s="1">
        <v>1</v>
      </c>
      <c r="C55" s="1"/>
      <c r="D55" s="1"/>
      <c r="E55" s="1"/>
      <c r="F55" s="1" t="s">
        <v>13</v>
      </c>
      <c r="G55" s="6"/>
      <c r="H55" s="6"/>
    </row>
    <row r="56" spans="1:8" x14ac:dyDescent="0.15">
      <c r="A56" s="2">
        <v>41042</v>
      </c>
      <c r="B56" s="1">
        <v>1.5</v>
      </c>
      <c r="C56" s="1"/>
      <c r="D56" s="1"/>
      <c r="E56" s="1"/>
      <c r="F56" s="1" t="s">
        <v>13</v>
      </c>
      <c r="G56" s="6"/>
      <c r="H56" s="6"/>
    </row>
    <row r="57" spans="1:8" x14ac:dyDescent="0.15">
      <c r="A57" s="2">
        <v>41042</v>
      </c>
      <c r="B57" s="1">
        <v>1</v>
      </c>
      <c r="C57" s="1">
        <v>5</v>
      </c>
      <c r="D57" s="1">
        <v>1</v>
      </c>
      <c r="E57" s="1">
        <f t="shared" ref="E57:E60" si="0">C57*D57</f>
        <v>5</v>
      </c>
      <c r="F57" s="1" t="s">
        <v>14</v>
      </c>
      <c r="G57" s="6"/>
      <c r="H57" s="6"/>
    </row>
    <row r="58" spans="1:8" x14ac:dyDescent="0.15">
      <c r="A58" s="2">
        <v>41042</v>
      </c>
      <c r="B58" s="1">
        <v>1</v>
      </c>
      <c r="C58" s="1">
        <v>5</v>
      </c>
      <c r="D58" s="1">
        <v>1</v>
      </c>
      <c r="E58" s="1">
        <f t="shared" si="0"/>
        <v>5</v>
      </c>
      <c r="F58" s="1" t="s">
        <v>15</v>
      </c>
      <c r="G58" s="6"/>
      <c r="H58" s="6"/>
    </row>
    <row r="59" spans="1:8" x14ac:dyDescent="0.15">
      <c r="A59" s="2">
        <v>41042</v>
      </c>
      <c r="B59" s="1">
        <v>1</v>
      </c>
      <c r="C59" s="1">
        <v>5</v>
      </c>
      <c r="D59" s="1">
        <v>1</v>
      </c>
      <c r="E59" s="1">
        <f t="shared" si="0"/>
        <v>5</v>
      </c>
      <c r="F59" s="1" t="s">
        <v>16</v>
      </c>
      <c r="G59" s="6"/>
      <c r="H59" s="6"/>
    </row>
    <row r="60" spans="1:8" x14ac:dyDescent="0.15">
      <c r="A60" s="2">
        <v>41042</v>
      </c>
      <c r="B60" s="1">
        <v>2</v>
      </c>
      <c r="C60" s="1">
        <v>5</v>
      </c>
      <c r="D60" s="1">
        <v>2</v>
      </c>
      <c r="E60" s="1">
        <f t="shared" si="0"/>
        <v>10</v>
      </c>
      <c r="F60" s="1" t="s">
        <v>17</v>
      </c>
      <c r="G60" s="6"/>
      <c r="H60" s="6"/>
    </row>
    <row r="61" spans="1:8" x14ac:dyDescent="0.15">
      <c r="A61" s="2">
        <v>41042</v>
      </c>
      <c r="B61" s="1"/>
      <c r="C61" s="1">
        <v>3</v>
      </c>
      <c r="D61" s="1">
        <v>1</v>
      </c>
      <c r="E61" s="1">
        <f t="shared" ref="E61" si="1">C61*D61</f>
        <v>3</v>
      </c>
      <c r="F61" s="1" t="s">
        <v>18</v>
      </c>
      <c r="G61" s="6"/>
      <c r="H61" s="6"/>
    </row>
    <row r="62" spans="1:8" x14ac:dyDescent="0.15">
      <c r="A62" s="2">
        <v>41043</v>
      </c>
      <c r="B62" s="1">
        <v>1.5</v>
      </c>
      <c r="C62" s="1"/>
      <c r="D62" s="1"/>
      <c r="E62" s="1"/>
      <c r="F62" s="1" t="s">
        <v>10</v>
      </c>
      <c r="G62" s="6"/>
      <c r="H62" s="6"/>
    </row>
    <row r="63" spans="1:8" x14ac:dyDescent="0.15">
      <c r="A63" s="2">
        <v>41043</v>
      </c>
      <c r="B63" s="1">
        <v>1.5</v>
      </c>
      <c r="C63" s="1"/>
      <c r="D63" s="1"/>
      <c r="E63" s="1"/>
      <c r="F63" s="1" t="s">
        <v>11</v>
      </c>
      <c r="G63" s="6"/>
      <c r="H63" s="6"/>
    </row>
    <row r="64" spans="1:8" x14ac:dyDescent="0.15">
      <c r="A64" s="2">
        <v>41043</v>
      </c>
      <c r="B64" s="1">
        <v>1</v>
      </c>
      <c r="C64" s="1"/>
      <c r="D64" s="1"/>
      <c r="E64" s="1"/>
      <c r="F64" s="1" t="s">
        <v>12</v>
      </c>
      <c r="G64" s="6"/>
      <c r="H64" s="6"/>
    </row>
    <row r="65" spans="1:8" x14ac:dyDescent="0.15">
      <c r="A65" s="2">
        <v>41044</v>
      </c>
      <c r="B65" s="1">
        <v>1</v>
      </c>
      <c r="C65" s="1"/>
      <c r="D65" s="1"/>
      <c r="E65" s="1"/>
      <c r="F65" s="1" t="s">
        <v>9</v>
      </c>
      <c r="G65" s="6" t="s">
        <v>126</v>
      </c>
      <c r="H65" s="6">
        <f>SUM(B65:B71)+SUM(E65:E71)</f>
        <v>7.6</v>
      </c>
    </row>
    <row r="66" spans="1:8" x14ac:dyDescent="0.15">
      <c r="A66" s="2">
        <v>41045</v>
      </c>
      <c r="B66" s="1">
        <v>1</v>
      </c>
      <c r="C66" s="1"/>
      <c r="D66" s="1"/>
      <c r="E66" s="1"/>
      <c r="F66" s="1" t="s">
        <v>8</v>
      </c>
      <c r="G66" s="6"/>
      <c r="H66" s="6"/>
    </row>
    <row r="67" spans="1:8" x14ac:dyDescent="0.15">
      <c r="A67" s="2">
        <v>41048</v>
      </c>
      <c r="B67" s="1">
        <v>0.5</v>
      </c>
      <c r="C67" s="1"/>
      <c r="D67" s="1"/>
      <c r="E67" s="1"/>
      <c r="F67" s="1" t="s">
        <v>7</v>
      </c>
      <c r="G67" s="6"/>
      <c r="H67" s="6"/>
    </row>
    <row r="68" spans="1:8" x14ac:dyDescent="0.15">
      <c r="A68" s="2">
        <v>41050</v>
      </c>
      <c r="B68" s="1">
        <v>0.1</v>
      </c>
      <c r="C68" s="1"/>
      <c r="D68" s="1"/>
      <c r="E68" s="1"/>
      <c r="F68" s="1" t="s">
        <v>6</v>
      </c>
      <c r="G68" s="6"/>
      <c r="H68" s="6"/>
    </row>
    <row r="69" spans="1:8" x14ac:dyDescent="0.15">
      <c r="A69" s="2">
        <v>41053</v>
      </c>
      <c r="B69" s="1">
        <v>2.5</v>
      </c>
      <c r="C69" s="1"/>
      <c r="D69" s="1"/>
      <c r="E69" s="1"/>
      <c r="F69" s="1" t="s">
        <v>5</v>
      </c>
      <c r="G69" s="6"/>
      <c r="H69" s="6"/>
    </row>
    <row r="70" spans="1:8" x14ac:dyDescent="0.15">
      <c r="A70" s="2">
        <v>41054</v>
      </c>
      <c r="B70" s="1">
        <v>1</v>
      </c>
      <c r="C70" s="1"/>
      <c r="D70" s="1"/>
      <c r="E70" s="1"/>
      <c r="F70" s="1" t="s">
        <v>3</v>
      </c>
      <c r="G70" s="6"/>
      <c r="H70" s="6"/>
    </row>
    <row r="71" spans="1:8" x14ac:dyDescent="0.15">
      <c r="A71" s="2">
        <v>41054</v>
      </c>
      <c r="B71" s="1">
        <v>1.5</v>
      </c>
      <c r="C71" s="1"/>
      <c r="D71" s="1"/>
      <c r="E71" s="1"/>
      <c r="F71" s="1" t="s">
        <v>4</v>
      </c>
      <c r="G71" s="6"/>
      <c r="H71" s="6"/>
    </row>
    <row r="72" spans="1:8" x14ac:dyDescent="0.15">
      <c r="A72" s="5" t="s">
        <v>120</v>
      </c>
      <c r="B72" s="5">
        <f>SUM(B3:B71)</f>
        <v>120.6</v>
      </c>
      <c r="C72" s="5"/>
      <c r="D72" s="5"/>
      <c r="E72" s="5">
        <f>SUM(E3:E71)</f>
        <v>31.5</v>
      </c>
      <c r="F72" s="5"/>
      <c r="G72" s="5"/>
      <c r="H72" s="5">
        <f>SUM(H3:H71)</f>
        <v>152.1</v>
      </c>
    </row>
  </sheetData>
  <sortState ref="A2:I94">
    <sortCondition ref="A2:A94"/>
  </sortState>
  <mergeCells count="10">
    <mergeCell ref="G54:G64"/>
    <mergeCell ref="H54:H64"/>
    <mergeCell ref="G65:G71"/>
    <mergeCell ref="H65:H71"/>
    <mergeCell ref="G3:G14"/>
    <mergeCell ref="H3:H14"/>
    <mergeCell ref="G15:G40"/>
    <mergeCell ref="H15:H40"/>
    <mergeCell ref="G41:G53"/>
    <mergeCell ref="H41:H53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F1" sqref="F1"/>
    </sheetView>
  </sheetViews>
  <sheetFormatPr defaultRowHeight="13.5" x14ac:dyDescent="0.15"/>
  <cols>
    <col min="1" max="1" width="11.625" bestFit="1" customWidth="1"/>
    <col min="6" max="6" width="76.375" bestFit="1" customWidth="1"/>
  </cols>
  <sheetData>
    <row r="1" spans="1:8" x14ac:dyDescent="0.15">
      <c r="A1" s="3"/>
      <c r="B1" s="3" t="s">
        <v>115</v>
      </c>
      <c r="C1" s="4" t="s">
        <v>116</v>
      </c>
      <c r="D1" s="4"/>
      <c r="E1" s="4"/>
      <c r="F1" s="3"/>
      <c r="G1" s="3"/>
      <c r="H1" s="3"/>
    </row>
    <row r="2" spans="1:8" x14ac:dyDescent="0.15">
      <c r="A2" s="3" t="s">
        <v>0</v>
      </c>
      <c r="B2" s="3" t="s">
        <v>1</v>
      </c>
      <c r="C2" s="3" t="s">
        <v>118</v>
      </c>
      <c r="D2" s="3" t="s">
        <v>117</v>
      </c>
      <c r="E2" s="3" t="s">
        <v>119</v>
      </c>
      <c r="F2" s="3" t="s">
        <v>2</v>
      </c>
      <c r="G2" s="3" t="s">
        <v>121</v>
      </c>
      <c r="H2" s="3" t="s">
        <v>127</v>
      </c>
    </row>
    <row r="3" spans="1:8" x14ac:dyDescent="0.15">
      <c r="A3" s="2">
        <v>41207</v>
      </c>
      <c r="B3" s="1">
        <v>0.5</v>
      </c>
      <c r="C3" s="1"/>
      <c r="D3" s="1"/>
      <c r="E3" s="1"/>
      <c r="F3" s="1" t="s">
        <v>114</v>
      </c>
      <c r="G3" s="6" t="s">
        <v>122</v>
      </c>
      <c r="H3" s="6">
        <f>SUM(B3:B11)+SUM(E3:E11)</f>
        <v>23.5</v>
      </c>
    </row>
    <row r="4" spans="1:8" x14ac:dyDescent="0.15">
      <c r="A4" s="2">
        <v>41210</v>
      </c>
      <c r="B4" s="1">
        <v>2</v>
      </c>
      <c r="C4" s="1"/>
      <c r="D4" s="1"/>
      <c r="E4" s="1"/>
      <c r="F4" s="1" t="s">
        <v>113</v>
      </c>
      <c r="G4" s="6"/>
      <c r="H4" s="6"/>
    </row>
    <row r="5" spans="1:8" x14ac:dyDescent="0.15">
      <c r="A5" s="2">
        <v>41210</v>
      </c>
      <c r="B5" s="1">
        <v>2.5</v>
      </c>
      <c r="C5" s="1"/>
      <c r="D5" s="1"/>
      <c r="E5" s="1"/>
      <c r="F5" s="1" t="s">
        <v>112</v>
      </c>
      <c r="G5" s="6"/>
      <c r="H5" s="6"/>
    </row>
    <row r="6" spans="1:8" x14ac:dyDescent="0.15">
      <c r="A6" s="2">
        <v>41213</v>
      </c>
      <c r="B6" s="1">
        <v>1</v>
      </c>
      <c r="C6" s="1"/>
      <c r="D6" s="1"/>
      <c r="E6" s="1"/>
      <c r="F6" s="1" t="s">
        <v>111</v>
      </c>
      <c r="G6" s="6"/>
      <c r="H6" s="6"/>
    </row>
    <row r="7" spans="1:8" x14ac:dyDescent="0.15">
      <c r="A7" s="2">
        <v>41231</v>
      </c>
      <c r="B7" s="1">
        <v>12</v>
      </c>
      <c r="C7" s="1"/>
      <c r="D7" s="1"/>
      <c r="E7" s="1"/>
      <c r="F7" s="1" t="s">
        <v>137</v>
      </c>
      <c r="G7" s="6"/>
      <c r="H7" s="6"/>
    </row>
    <row r="8" spans="1:8" x14ac:dyDescent="0.15">
      <c r="A8" s="2">
        <v>41256</v>
      </c>
      <c r="B8" s="1">
        <v>0.5</v>
      </c>
      <c r="C8" s="1"/>
      <c r="D8" s="1"/>
      <c r="E8" s="1"/>
      <c r="F8" s="1" t="s">
        <v>110</v>
      </c>
      <c r="G8" s="6"/>
      <c r="H8" s="6"/>
    </row>
    <row r="9" spans="1:8" x14ac:dyDescent="0.15">
      <c r="A9" s="2">
        <v>41258</v>
      </c>
      <c r="B9" s="1">
        <v>1.5</v>
      </c>
      <c r="C9" s="1"/>
      <c r="D9" s="1"/>
      <c r="E9" s="1"/>
      <c r="F9" s="1" t="s">
        <v>109</v>
      </c>
      <c r="G9" s="6"/>
      <c r="H9" s="6"/>
    </row>
    <row r="10" spans="1:8" x14ac:dyDescent="0.15">
      <c r="A10" s="2">
        <v>41258</v>
      </c>
      <c r="B10" s="1">
        <v>2</v>
      </c>
      <c r="C10" s="1"/>
      <c r="D10" s="1"/>
      <c r="E10" s="1"/>
      <c r="F10" s="1" t="s">
        <v>108</v>
      </c>
      <c r="G10" s="6"/>
      <c r="H10" s="6"/>
    </row>
    <row r="11" spans="1:8" x14ac:dyDescent="0.15">
      <c r="A11" s="2">
        <v>41259</v>
      </c>
      <c r="B11" s="1">
        <v>1.5</v>
      </c>
      <c r="C11" s="1"/>
      <c r="D11" s="1"/>
      <c r="E11" s="1"/>
      <c r="F11" s="1" t="s">
        <v>107</v>
      </c>
      <c r="G11" s="6"/>
      <c r="H11" s="6"/>
    </row>
    <row r="12" spans="1:8" x14ac:dyDescent="0.15">
      <c r="A12" s="2">
        <v>41259</v>
      </c>
      <c r="B12" s="1">
        <v>2</v>
      </c>
      <c r="C12" s="1"/>
      <c r="D12" s="1"/>
      <c r="E12" s="1"/>
      <c r="F12" s="1" t="s">
        <v>106</v>
      </c>
      <c r="G12" s="6" t="s">
        <v>123</v>
      </c>
      <c r="H12" s="6">
        <f>SUM(B12:B27)+SUM(E12:E27)</f>
        <v>31.5</v>
      </c>
    </row>
    <row r="13" spans="1:8" x14ac:dyDescent="0.15">
      <c r="A13" s="2">
        <v>41261</v>
      </c>
      <c r="B13" s="1">
        <v>2</v>
      </c>
      <c r="C13" s="1"/>
      <c r="D13" s="1"/>
      <c r="E13" s="1"/>
      <c r="F13" s="1" t="s">
        <v>105</v>
      </c>
      <c r="G13" s="6"/>
      <c r="H13" s="6"/>
    </row>
    <row r="14" spans="1:8" x14ac:dyDescent="0.15">
      <c r="A14" s="2">
        <v>41262</v>
      </c>
      <c r="B14" s="1">
        <v>2.5</v>
      </c>
      <c r="C14" s="1"/>
      <c r="D14" s="1"/>
      <c r="E14" s="1"/>
      <c r="F14" s="1" t="s">
        <v>104</v>
      </c>
      <c r="G14" s="6"/>
      <c r="H14" s="6"/>
    </row>
    <row r="15" spans="1:8" x14ac:dyDescent="0.15">
      <c r="A15" s="2">
        <v>41262</v>
      </c>
      <c r="B15" s="1">
        <v>2.5</v>
      </c>
      <c r="C15" s="1"/>
      <c r="D15" s="1"/>
      <c r="E15" s="1"/>
      <c r="F15" s="1" t="s">
        <v>103</v>
      </c>
      <c r="G15" s="6"/>
      <c r="H15" s="6"/>
    </row>
    <row r="16" spans="1:8" x14ac:dyDescent="0.15">
      <c r="A16" s="2">
        <v>41263</v>
      </c>
      <c r="B16" s="1">
        <v>2</v>
      </c>
      <c r="C16" s="1"/>
      <c r="D16" s="1"/>
      <c r="E16" s="1"/>
      <c r="F16" s="1" t="s">
        <v>102</v>
      </c>
      <c r="G16" s="6"/>
      <c r="H16" s="6"/>
    </row>
    <row r="17" spans="1:8" x14ac:dyDescent="0.15">
      <c r="A17" s="2">
        <v>41263</v>
      </c>
      <c r="B17" s="1">
        <v>4</v>
      </c>
      <c r="C17" s="1"/>
      <c r="D17" s="1"/>
      <c r="E17" s="1"/>
      <c r="F17" s="1" t="s">
        <v>101</v>
      </c>
      <c r="G17" s="6"/>
      <c r="H17" s="6"/>
    </row>
    <row r="18" spans="1:8" x14ac:dyDescent="0.15">
      <c r="A18" s="2">
        <v>41264</v>
      </c>
      <c r="B18" s="1">
        <v>1.5</v>
      </c>
      <c r="C18" s="1"/>
      <c r="D18" s="1"/>
      <c r="E18" s="1"/>
      <c r="F18" s="1" t="s">
        <v>100</v>
      </c>
      <c r="G18" s="6"/>
      <c r="H18" s="6"/>
    </row>
    <row r="19" spans="1:8" x14ac:dyDescent="0.15">
      <c r="A19" s="2">
        <v>41266</v>
      </c>
      <c r="B19" s="1">
        <v>1</v>
      </c>
      <c r="C19" s="1"/>
      <c r="D19" s="1"/>
      <c r="E19" s="1"/>
      <c r="F19" s="1" t="s">
        <v>99</v>
      </c>
      <c r="G19" s="6"/>
      <c r="H19" s="6"/>
    </row>
    <row r="20" spans="1:8" x14ac:dyDescent="0.15">
      <c r="A20" s="2">
        <v>41267</v>
      </c>
      <c r="B20" s="1">
        <v>1.5</v>
      </c>
      <c r="C20" s="1"/>
      <c r="D20" s="1"/>
      <c r="E20" s="1"/>
      <c r="F20" s="1" t="s">
        <v>98</v>
      </c>
      <c r="G20" s="6"/>
      <c r="H20" s="6"/>
    </row>
    <row r="21" spans="1:8" x14ac:dyDescent="0.15">
      <c r="A21" s="2">
        <v>41267</v>
      </c>
      <c r="B21" s="1">
        <v>1</v>
      </c>
      <c r="C21" s="1"/>
      <c r="D21" s="1"/>
      <c r="E21" s="1"/>
      <c r="F21" s="1" t="s">
        <v>97</v>
      </c>
      <c r="G21" s="6"/>
      <c r="H21" s="6"/>
    </row>
    <row r="22" spans="1:8" x14ac:dyDescent="0.15">
      <c r="A22" s="2">
        <v>41268</v>
      </c>
      <c r="B22" s="1">
        <v>1.5</v>
      </c>
      <c r="C22" s="1"/>
      <c r="D22" s="1"/>
      <c r="E22" s="1"/>
      <c r="F22" s="1" t="s">
        <v>96</v>
      </c>
      <c r="G22" s="6"/>
      <c r="H22" s="6"/>
    </row>
    <row r="23" spans="1:8" x14ac:dyDescent="0.15">
      <c r="A23" s="2">
        <v>41268</v>
      </c>
      <c r="B23" s="1">
        <v>1.5</v>
      </c>
      <c r="C23" s="1"/>
      <c r="D23" s="1"/>
      <c r="E23" s="1"/>
      <c r="F23" s="1" t="s">
        <v>95</v>
      </c>
      <c r="G23" s="6"/>
      <c r="H23" s="6"/>
    </row>
    <row r="24" spans="1:8" x14ac:dyDescent="0.15">
      <c r="A24" s="2">
        <v>41270</v>
      </c>
      <c r="B24" s="1">
        <v>1</v>
      </c>
      <c r="C24" s="1"/>
      <c r="D24" s="1"/>
      <c r="E24" s="1"/>
      <c r="F24" s="1" t="s">
        <v>94</v>
      </c>
      <c r="G24" s="6"/>
      <c r="H24" s="6"/>
    </row>
    <row r="25" spans="1:8" x14ac:dyDescent="0.15">
      <c r="A25" s="2">
        <v>41270</v>
      </c>
      <c r="B25" s="1">
        <v>2</v>
      </c>
      <c r="C25" s="1">
        <v>1</v>
      </c>
      <c r="D25" s="1">
        <v>2.5</v>
      </c>
      <c r="E25" s="1">
        <f>C25*D25</f>
        <v>2.5</v>
      </c>
      <c r="F25" s="1" t="s">
        <v>93</v>
      </c>
      <c r="G25" s="6"/>
      <c r="H25" s="6"/>
    </row>
    <row r="26" spans="1:8" x14ac:dyDescent="0.15">
      <c r="A26" s="2">
        <v>41271</v>
      </c>
      <c r="B26" s="1">
        <v>1</v>
      </c>
      <c r="C26" s="1">
        <v>1</v>
      </c>
      <c r="D26" s="1">
        <v>1</v>
      </c>
      <c r="E26" s="1">
        <f>C26*D26</f>
        <v>1</v>
      </c>
      <c r="F26" s="1" t="s">
        <v>92</v>
      </c>
      <c r="G26" s="6"/>
      <c r="H26" s="6"/>
    </row>
    <row r="27" spans="1:8" x14ac:dyDescent="0.15">
      <c r="A27" s="2">
        <v>41272</v>
      </c>
      <c r="B27" s="1">
        <v>1</v>
      </c>
      <c r="C27" s="1"/>
      <c r="D27" s="1"/>
      <c r="E27" s="1"/>
      <c r="F27" s="1" t="s">
        <v>91</v>
      </c>
      <c r="G27" s="6"/>
      <c r="H27" s="6"/>
    </row>
    <row r="28" spans="1:8" x14ac:dyDescent="0.15">
      <c r="A28" s="2">
        <v>41283</v>
      </c>
      <c r="B28" s="1">
        <v>2</v>
      </c>
      <c r="C28" s="1"/>
      <c r="D28" s="1"/>
      <c r="E28" s="1"/>
      <c r="F28" s="1" t="s">
        <v>90</v>
      </c>
      <c r="G28" s="6" t="s">
        <v>124</v>
      </c>
      <c r="H28" s="6">
        <f>SUM(B28:B39)+SUM(E28:E39)</f>
        <v>20</v>
      </c>
    </row>
    <row r="29" spans="1:8" x14ac:dyDescent="0.15">
      <c r="A29" s="2">
        <v>41284</v>
      </c>
      <c r="B29" s="1">
        <v>4</v>
      </c>
      <c r="C29" s="1"/>
      <c r="D29" s="1"/>
      <c r="E29" s="1"/>
      <c r="F29" s="1" t="s">
        <v>89</v>
      </c>
      <c r="G29" s="6"/>
      <c r="H29" s="6"/>
    </row>
    <row r="30" spans="1:8" x14ac:dyDescent="0.15">
      <c r="A30" s="2">
        <v>41285</v>
      </c>
      <c r="B30" s="1">
        <v>1.5</v>
      </c>
      <c r="C30" s="1"/>
      <c r="D30" s="1"/>
      <c r="E30" s="1"/>
      <c r="F30" s="1" t="s">
        <v>88</v>
      </c>
      <c r="G30" s="6"/>
      <c r="H30" s="6"/>
    </row>
    <row r="31" spans="1:8" x14ac:dyDescent="0.15">
      <c r="A31" s="2">
        <v>41294</v>
      </c>
      <c r="B31" s="1">
        <v>2</v>
      </c>
      <c r="C31" s="1"/>
      <c r="D31" s="1"/>
      <c r="E31" s="1"/>
      <c r="F31" s="1" t="s">
        <v>87</v>
      </c>
      <c r="G31" s="6"/>
      <c r="H31" s="6"/>
    </row>
    <row r="32" spans="1:8" x14ac:dyDescent="0.15">
      <c r="A32" s="2">
        <v>41295</v>
      </c>
      <c r="B32" s="1">
        <v>1.5</v>
      </c>
      <c r="C32" s="1"/>
      <c r="D32" s="1"/>
      <c r="E32" s="1"/>
      <c r="F32" s="1" t="s">
        <v>86</v>
      </c>
      <c r="G32" s="6"/>
      <c r="H32" s="6"/>
    </row>
    <row r="33" spans="1:8" x14ac:dyDescent="0.15">
      <c r="A33" s="2">
        <v>41296</v>
      </c>
      <c r="B33" s="1">
        <v>1</v>
      </c>
      <c r="C33" s="1"/>
      <c r="D33" s="1"/>
      <c r="E33" s="1"/>
      <c r="F33" s="1" t="s">
        <v>85</v>
      </c>
      <c r="G33" s="6"/>
      <c r="H33" s="6"/>
    </row>
    <row r="34" spans="1:8" x14ac:dyDescent="0.15">
      <c r="A34" s="2">
        <v>41296</v>
      </c>
      <c r="B34" s="1">
        <v>1</v>
      </c>
      <c r="C34" s="1"/>
      <c r="D34" s="1"/>
      <c r="E34" s="1"/>
      <c r="F34" s="1" t="s">
        <v>84</v>
      </c>
      <c r="G34" s="6"/>
      <c r="H34" s="6"/>
    </row>
    <row r="35" spans="1:8" x14ac:dyDescent="0.15">
      <c r="A35" s="2">
        <v>41297</v>
      </c>
      <c r="B35" s="1">
        <v>1</v>
      </c>
      <c r="C35" s="1"/>
      <c r="D35" s="1"/>
      <c r="E35" s="1"/>
      <c r="F35" s="1" t="s">
        <v>83</v>
      </c>
      <c r="G35" s="6"/>
      <c r="H35" s="6"/>
    </row>
    <row r="36" spans="1:8" x14ac:dyDescent="0.15">
      <c r="A36" s="2">
        <v>41298</v>
      </c>
      <c r="B36" s="1">
        <v>2</v>
      </c>
      <c r="C36" s="1"/>
      <c r="D36" s="1"/>
      <c r="E36" s="1"/>
      <c r="F36" s="1" t="s">
        <v>82</v>
      </c>
      <c r="G36" s="6"/>
      <c r="H36" s="6"/>
    </row>
    <row r="37" spans="1:8" x14ac:dyDescent="0.15">
      <c r="A37" s="2">
        <v>41298</v>
      </c>
      <c r="B37" s="1">
        <v>1.5</v>
      </c>
      <c r="C37" s="1"/>
      <c r="D37" s="1"/>
      <c r="E37" s="1"/>
      <c r="F37" s="1" t="s">
        <v>81</v>
      </c>
      <c r="G37" s="6"/>
      <c r="H37" s="6"/>
    </row>
    <row r="38" spans="1:8" x14ac:dyDescent="0.15">
      <c r="A38" s="2">
        <v>41299</v>
      </c>
      <c r="B38" s="1">
        <v>2</v>
      </c>
      <c r="C38" s="1"/>
      <c r="D38" s="1"/>
      <c r="E38" s="1"/>
      <c r="F38" s="1" t="s">
        <v>80</v>
      </c>
      <c r="G38" s="6"/>
      <c r="H38" s="6"/>
    </row>
    <row r="39" spans="1:8" x14ac:dyDescent="0.15">
      <c r="A39" s="2">
        <v>41299</v>
      </c>
      <c r="B39" s="1">
        <v>0.5</v>
      </c>
      <c r="C39" s="1"/>
      <c r="D39" s="1"/>
      <c r="E39" s="1"/>
      <c r="F39" s="1" t="s">
        <v>79</v>
      </c>
      <c r="G39" s="6"/>
      <c r="H39" s="6"/>
    </row>
    <row r="40" spans="1:8" x14ac:dyDescent="0.15">
      <c r="A40" s="2">
        <v>41301</v>
      </c>
      <c r="B40" s="1">
        <v>2</v>
      </c>
      <c r="C40" s="1"/>
      <c r="D40" s="1"/>
      <c r="E40" s="1"/>
      <c r="F40" s="1" t="s">
        <v>78</v>
      </c>
      <c r="G40" s="6" t="s">
        <v>125</v>
      </c>
      <c r="H40" s="6">
        <f>SUM(B40:B49)+SUM(E40:E49)</f>
        <v>34</v>
      </c>
    </row>
    <row r="41" spans="1:8" x14ac:dyDescent="0.15">
      <c r="A41" s="2">
        <v>41303</v>
      </c>
      <c r="B41" s="1">
        <v>2</v>
      </c>
      <c r="C41" s="1"/>
      <c r="D41" s="1"/>
      <c r="E41" s="1"/>
      <c r="F41" s="1" t="s">
        <v>77</v>
      </c>
      <c r="G41" s="6"/>
      <c r="H41" s="6"/>
    </row>
    <row r="42" spans="1:8" x14ac:dyDescent="0.15">
      <c r="A42" s="2">
        <v>41303</v>
      </c>
      <c r="B42" s="1">
        <v>3</v>
      </c>
      <c r="C42" s="1"/>
      <c r="D42" s="1"/>
      <c r="E42" s="1"/>
      <c r="F42" s="1" t="s">
        <v>76</v>
      </c>
      <c r="G42" s="6"/>
      <c r="H42" s="6"/>
    </row>
    <row r="43" spans="1:8" x14ac:dyDescent="0.15">
      <c r="A43" s="2">
        <v>41304</v>
      </c>
      <c r="B43" s="1">
        <v>2</v>
      </c>
      <c r="C43" s="1"/>
      <c r="D43" s="1"/>
      <c r="E43" s="1"/>
      <c r="F43" s="1" t="s">
        <v>75</v>
      </c>
      <c r="G43" s="6"/>
      <c r="H43" s="6"/>
    </row>
    <row r="44" spans="1:8" x14ac:dyDescent="0.15">
      <c r="A44" s="2">
        <v>41304</v>
      </c>
      <c r="B44" s="1">
        <v>3.5</v>
      </c>
      <c r="C44" s="1"/>
      <c r="D44" s="1"/>
      <c r="E44" s="1"/>
      <c r="F44" s="1" t="s">
        <v>74</v>
      </c>
      <c r="G44" s="6"/>
      <c r="H44" s="6"/>
    </row>
    <row r="45" spans="1:8" x14ac:dyDescent="0.15">
      <c r="A45" s="2">
        <v>41305</v>
      </c>
      <c r="B45" s="1">
        <v>2</v>
      </c>
      <c r="C45" s="1"/>
      <c r="D45" s="1"/>
      <c r="E45" s="1"/>
      <c r="F45" s="1" t="s">
        <v>73</v>
      </c>
      <c r="G45" s="6"/>
      <c r="H45" s="6"/>
    </row>
    <row r="46" spans="1:8" x14ac:dyDescent="0.15">
      <c r="A46" s="2">
        <v>41305</v>
      </c>
      <c r="B46" s="1">
        <v>1.5</v>
      </c>
      <c r="C46" s="1"/>
      <c r="D46" s="1"/>
      <c r="E46" s="1"/>
      <c r="F46" s="1" t="s">
        <v>72</v>
      </c>
      <c r="G46" s="6"/>
      <c r="H46" s="6"/>
    </row>
    <row r="47" spans="1:8" x14ac:dyDescent="0.15">
      <c r="A47" s="2">
        <v>41306</v>
      </c>
      <c r="B47" s="1">
        <v>1</v>
      </c>
      <c r="C47" s="1"/>
      <c r="D47" s="1"/>
      <c r="E47" s="1"/>
      <c r="F47" s="1" t="s">
        <v>71</v>
      </c>
      <c r="G47" s="6"/>
      <c r="H47" s="6"/>
    </row>
    <row r="48" spans="1:8" x14ac:dyDescent="0.15">
      <c r="A48" s="2">
        <v>41306</v>
      </c>
      <c r="B48" s="1">
        <v>2</v>
      </c>
      <c r="C48" s="1"/>
      <c r="D48" s="1"/>
      <c r="E48" s="1"/>
      <c r="F48" s="1" t="s">
        <v>70</v>
      </c>
      <c r="G48" s="6"/>
      <c r="H48" s="6"/>
    </row>
    <row r="49" spans="1:8" x14ac:dyDescent="0.15">
      <c r="A49" s="2">
        <v>41307</v>
      </c>
      <c r="B49" s="1">
        <v>2.5</v>
      </c>
      <c r="C49" s="1">
        <v>5</v>
      </c>
      <c r="D49" s="1">
        <v>2.5</v>
      </c>
      <c r="E49" s="1">
        <f>C49*D49</f>
        <v>12.5</v>
      </c>
      <c r="F49" s="1" t="s">
        <v>69</v>
      </c>
      <c r="G49" s="6"/>
      <c r="H49" s="6"/>
    </row>
    <row r="50" spans="1:8" x14ac:dyDescent="0.15">
      <c r="A50" s="5" t="s">
        <v>120</v>
      </c>
      <c r="B50" s="5">
        <f>SUM(B3:B49)</f>
        <v>93</v>
      </c>
      <c r="C50" s="5"/>
      <c r="D50" s="5"/>
      <c r="E50" s="5">
        <f>SUM(E3:E49)</f>
        <v>16</v>
      </c>
      <c r="F50" s="5"/>
      <c r="G50" s="5"/>
      <c r="H50" s="5">
        <f>SUM(H3:H49)</f>
        <v>109</v>
      </c>
    </row>
  </sheetData>
  <mergeCells count="8">
    <mergeCell ref="G40:G49"/>
    <mergeCell ref="H40:H49"/>
    <mergeCell ref="G3:G11"/>
    <mergeCell ref="H3:H11"/>
    <mergeCell ref="G12:G27"/>
    <mergeCell ref="H12:H27"/>
    <mergeCell ref="G28:G39"/>
    <mergeCell ref="H28:H39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C16" sqref="C16"/>
    </sheetView>
  </sheetViews>
  <sheetFormatPr defaultRowHeight="13.5" x14ac:dyDescent="0.15"/>
  <cols>
    <col min="1" max="1" width="23.375" customWidth="1"/>
    <col min="2" max="3" width="25.5" bestFit="1" customWidth="1"/>
    <col min="4" max="4" width="21.375" bestFit="1" customWidth="1"/>
  </cols>
  <sheetData>
    <row r="1" spans="1:4" ht="35.25" x14ac:dyDescent="0.15">
      <c r="A1" s="7"/>
      <c r="B1" s="7"/>
      <c r="C1" s="8" t="s">
        <v>128</v>
      </c>
      <c r="D1" s="8" t="s">
        <v>129</v>
      </c>
    </row>
    <row r="2" spans="1:4" ht="35.25" x14ac:dyDescent="0.15">
      <c r="A2" s="9" t="s">
        <v>135</v>
      </c>
      <c r="B2" s="10" t="s">
        <v>130</v>
      </c>
      <c r="C2" s="11" t="s">
        <v>134</v>
      </c>
      <c r="D2" s="11" t="s">
        <v>134</v>
      </c>
    </row>
    <row r="3" spans="1:4" ht="35.25" x14ac:dyDescent="0.15">
      <c r="A3" s="12"/>
      <c r="B3" s="10" t="s">
        <v>131</v>
      </c>
      <c r="C3" s="11" t="s">
        <v>132</v>
      </c>
      <c r="D3" s="11" t="s">
        <v>133</v>
      </c>
    </row>
    <row r="4" spans="1:4" ht="35.25" x14ac:dyDescent="0.15">
      <c r="A4" s="13" t="s">
        <v>136</v>
      </c>
      <c r="B4" s="10" t="s">
        <v>122</v>
      </c>
      <c r="C4" s="14">
        <v>22</v>
      </c>
      <c r="D4" s="14">
        <v>23.5</v>
      </c>
    </row>
    <row r="5" spans="1:4" ht="35.25" x14ac:dyDescent="0.15">
      <c r="A5" s="15"/>
      <c r="B5" s="10" t="s">
        <v>123</v>
      </c>
      <c r="C5" s="14">
        <v>58.5</v>
      </c>
      <c r="D5" s="14">
        <v>31.5</v>
      </c>
    </row>
    <row r="6" spans="1:4" ht="35.25" x14ac:dyDescent="0.15">
      <c r="A6" s="15"/>
      <c r="B6" s="10" t="s">
        <v>124</v>
      </c>
      <c r="C6" s="14">
        <v>21.5</v>
      </c>
      <c r="D6" s="14">
        <v>20</v>
      </c>
    </row>
    <row r="7" spans="1:4" ht="35.25" x14ac:dyDescent="0.15">
      <c r="A7" s="15"/>
      <c r="B7" s="10" t="s">
        <v>125</v>
      </c>
      <c r="C7" s="14">
        <v>42.5</v>
      </c>
      <c r="D7" s="14">
        <v>34</v>
      </c>
    </row>
    <row r="8" spans="1:4" ht="35.25" x14ac:dyDescent="0.15">
      <c r="A8" s="15"/>
      <c r="B8" s="10" t="s">
        <v>126</v>
      </c>
      <c r="C8" s="14">
        <v>7.6</v>
      </c>
      <c r="D8" s="14"/>
    </row>
    <row r="9" spans="1:4" ht="35.25" x14ac:dyDescent="0.15">
      <c r="A9" s="12"/>
      <c r="B9" s="10" t="s">
        <v>120</v>
      </c>
      <c r="C9" s="14">
        <f>SUM(C4:C8)</f>
        <v>152.1</v>
      </c>
      <c r="D9" s="14">
        <f>SUM(D4:D8)</f>
        <v>109</v>
      </c>
    </row>
  </sheetData>
  <mergeCells count="2">
    <mergeCell ref="A2:A3"/>
    <mergeCell ref="A4:A9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トマトハウス</vt:lpstr>
      <vt:lpstr>育苗ハウス</vt:lpstr>
      <vt:lpstr>まとめ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take</cp:lastModifiedBy>
  <dcterms:created xsi:type="dcterms:W3CDTF">2013-04-29T12:59:28Z</dcterms:created>
  <dcterms:modified xsi:type="dcterms:W3CDTF">2013-05-20T11:10:03Z</dcterms:modified>
</cp:coreProperties>
</file>